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<sst xmlns="http://schemas.openxmlformats.org/spreadsheetml/2006/main" count="173" uniqueCount="140">
  <si>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</si>
  <si>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</si>
  <si>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</si>
  <si>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</si>
  <si>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</si>
  <si>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</si>
  <si>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</si>
  <si>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</si>
  <si>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2020 m. rugsėjo 30 d.</t>
  </si>
  <si>
    <t>2020 m. lapkričio 17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</si>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</sst>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25" sqref="F25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1212434.78</v>
      </c>
      <c r="G20" s="20">
        <f>G21+G27+G38+G39</f>
        <v>1237546.0200000003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1704.16</v>
      </c>
      <c r="G21" s="20">
        <f>G22+G23+G24+G25+G26</f>
        <v>0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1337.5</v>
      </c>
      <c r="G23" s="30">
        <v>0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366.66</v>
      </c>
      <c r="G24" s="30">
        <v>0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1210730.62</v>
      </c>
      <c r="G27" s="20">
        <f>G28+G29+G30+G31+G32+G33+G34+G35+G36+G37</f>
        <v>1237546.0200000003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1147347.2</v>
      </c>
      <c r="G29" s="30">
        <v>1164029.53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14434.07</v>
      </c>
      <c r="G30" s="30">
        <v>15768.36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20783.71</v>
      </c>
      <c r="G32" s="30">
        <v>24353.15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22418.58</v>
      </c>
      <c r="G33" s="30">
        <v>25956.85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5416.73</v>
      </c>
      <c r="G35" s="30">
        <v>7031.57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330.33</v>
      </c>
      <c r="G36" s="30">
        <v>406.56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162248.91</v>
      </c>
      <c r="G41" s="20">
        <f>G42+G48+G49+G56+G57</f>
        <v>70476.11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18075.7</v>
      </c>
      <c r="G42" s="20">
        <f>G43+G44+G45+G46+G47</f>
        <v>2481.64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18075.7</v>
      </c>
      <c r="G44" s="30">
        <v>2481.64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1101.89</v>
      </c>
      <c r="G48" s="30">
        <v>942.71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136264.38</v>
      </c>
      <c r="G49" s="20">
        <f>G50+G51+G52+G53+G54+G55</f>
        <v>62643.61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3343.13</v>
      </c>
      <c r="G53" s="30">
        <v>2605.04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132454.6</v>
      </c>
      <c r="G54" s="30">
        <v>59187.89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466.65</v>
      </c>
      <c r="G55" s="30">
        <v>850.68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6806.94</v>
      </c>
      <c r="G57" s="30">
        <v>4408.15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1374683.69</v>
      </c>
      <c r="G58" s="20">
        <f>G20+G40+G41</f>
        <v>1308022.1300000004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1234713.48</v>
      </c>
      <c r="G59" s="20">
        <f>G60+G61+G62+G63</f>
        <v>1243870.61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15720.36</v>
      </c>
      <c r="G60" s="30">
        <v>17908.11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1202464.81</v>
      </c>
      <c r="G61" s="52">
        <v>1218257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7518.18</v>
      </c>
      <c r="G62" s="30">
        <v>355.87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9010.13</v>
      </c>
      <c r="G63" s="30">
        <v>7349.63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129496.51</v>
      </c>
      <c r="G64" s="20">
        <f>G65+G69</f>
        <v>55211.3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129496.51</v>
      </c>
      <c r="G69" s="20">
        <f>G70+G71+G72+G73+G74+G75+G78+G79+G80+G81+G82+G83</f>
        <v>55211.3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14180.34</v>
      </c>
      <c r="G80" s="30">
        <v>11082.55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71257.48</v>
      </c>
      <c r="G81" s="30">
        <v>70.06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44058.69</v>
      </c>
      <c r="G82" s="30">
        <v>44058.69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10473.699999999999</v>
      </c>
      <c r="G84" s="20">
        <f>G85+G86+G89+G90</f>
        <v>8940.22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10473.699999999999</v>
      </c>
      <c r="G90" s="20">
        <f>G91+G92</f>
        <v>8940.22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1533.48</v>
      </c>
      <c r="G91" s="30">
        <v>824.23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8940.22</v>
      </c>
      <c r="G92" s="30">
        <v>8115.99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1374683.69</v>
      </c>
      <c r="G94" s="20">
        <f>G59+G64+G84+G93</f>
        <v>1308022.1300000001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2020-11-18T09:15:53Z</cp:lastPrinted>
  <dcterms:modified xsi:type="dcterms:W3CDTF">2020-11-18T09:15:57Z</dcterms:modified>
  <cp:category/>
  <cp:version/>
  <cp:contentType/>
  <cp:contentStatus/>
</cp:coreProperties>
</file>