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<sst xmlns="http://schemas.openxmlformats.org/spreadsheetml/2006/main" count="144" uniqueCount="112">
  <si>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</si>
  <si>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</si>
  <si>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</si>
  <si>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</si>
  <si>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Smilgių gimnazija</t>
  </si>
  <si>
    <t>(viešojo sektoriaus subjekto arba viešojo sektoriaus subjektų grupės pavadinimas)</t>
  </si>
  <si>
    <t>190398430 Panevėžio g. 1, Smilgiai, Panevėžio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</si>
  <si>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</si>
  <si>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</si>
  <si>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</si>
  <si>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2020 m. kovo 31 d.</t>
  </si>
  <si>
    <t>DUOMENIS</t>
  </si>
  <si>
    <t>2020 m. balandžio 22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</si>
  <si>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</si>
  <si>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</si>
  <si>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</si>
  <si>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</si>
  <si>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</si>
  <si>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</si>
  <si>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</si>
  <si>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</si>
  <si>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</si>
  <si>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</si>
  <si>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</si>
  <si>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</si>
  <si>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</si>
  <si>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</si>
  <si>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</si>
  <si>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</si>
  <si>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</si>
  <si>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</si>
  <si>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</si>
  <si>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</si>
  <si>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</si>
  <si>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</si>
  <si>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</si>
  <si>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</si>
  <si>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</si>
  <si>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</si>
  <si>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</si>
  <si>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</si>
  <si>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</si>
  <si>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</si>
  <si>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</si>
  <si>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</si>
  <si>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</si>
  <si>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</si>
  <si>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</si>
  <si>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</si>
  <si>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</si>
  <si>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</si>
  <si>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</si>
  <si>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</si>
  <si>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</si>
  <si>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</si>
  <si>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</si>
  <si>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</si>
  <si>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</si>
  <si>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</si>
  <si>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</si>
  <si>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</si>
  <si>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</si>
  <si>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</si>
  <si>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</si>
  <si>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</si>
  <si>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</si>
  <si>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</si>
  <si>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</si>
  <si>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</si>
  <si>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</si>
  <si>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</si>
  <si>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</si>
  <si>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</si>
  <si>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</si>
  <si>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</si>
  <si>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</si>
  <si>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</si>
  <si>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</si>
  <si>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</si>
  <si>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</si>
  <si>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</si>
  <si>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</si>
  <si>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</si>
  <si>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</si>
  <si>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</si>
  <si>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</si>
  <si>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</si>
  <si>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</si>
  <si>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</si>
  <si>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</si>
  <si>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</si>
  <si>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</si>
  <si>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</si>
  <si>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</si>
  <si>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</si>
  <si>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</si>
  <si>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</si>
  <si>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</si>
  <si>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</si>
  <si>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</si>
  <si>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</si>
  <si>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</si>
  <si>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</si>
  <si>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</si>
  <si>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Asta Kačarauskienė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</si>
  <si>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</si>
  <si>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</si>
  <si>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</si>
  <si>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</si>
  <si>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Janina Grabauskienė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</si>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</sst>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">
      <selection activeCell="A10" sqref="A10:I10"/>
    </sheetView>
  </sheetViews>
  <sheetFormatPr defaultColWidth="9.140625" defaultRowHeight="12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8.8515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" customHeight="1">
      <c r="G1" s="1"/>
      <c r="H1" s="1"/>
    </row>
    <row r="2" spans="4:9" ht="15" customHeight="1">
      <c r="D2" s="2"/>
      <c r="G2" s="3" t="s">
        <v>0</v>
      </c>
      <c r="H2" s="4"/>
      <c r="I2" s="4"/>
    </row>
    <row r="3" spans="7:9" ht="15" customHeight="1">
      <c r="G3" s="3" t="s">
        <v>1</v>
      </c>
      <c r="H3" s="4"/>
      <c r="I3" s="4"/>
    </row>
    <row r="5" spans="1:9" ht="1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274437.13999999996</v>
      </c>
      <c r="I21" s="14">
        <f>SUM(I22,I27,I28)</f>
        <v>256337.93</v>
      </c>
    </row>
    <row r="22" spans="1:9" ht="1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270603.92</v>
      </c>
      <c r="I22" s="18">
        <f>SUM(I23:I26)</f>
        <v>252798.94</v>
      </c>
    </row>
    <row r="23" spans="1:9" ht="1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143297.96</v>
      </c>
      <c r="I23" s="18">
        <v>114375.99</v>
      </c>
    </row>
    <row r="24" spans="1:9" ht="1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121845.34</v>
      </c>
      <c r="I24" s="18">
        <v>133723.87</v>
      </c>
    </row>
    <row r="25" spans="1:9" ht="1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49.83</v>
      </c>
      <c r="I25" s="18">
        <v>3387.82</v>
      </c>
    </row>
    <row r="26" spans="1:9" ht="1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5410.79</v>
      </c>
      <c r="I26" s="18">
        <v>1311.26</v>
      </c>
    </row>
    <row r="27" spans="1:9" ht="1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3833.22</v>
      </c>
      <c r="I28" s="18">
        <f>SUM(I29:I30)</f>
        <v>3538.99</v>
      </c>
    </row>
    <row r="29" spans="1:9" ht="1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3833.22</v>
      </c>
      <c r="I29" s="18">
        <v>3538.99</v>
      </c>
    </row>
    <row r="30" spans="1:9" ht="1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274531.3400000001</v>
      </c>
      <c r="I31" s="14">
        <f>SUM(I32:I45)</f>
        <v>257107.21000000002</v>
      </c>
    </row>
    <row r="32" spans="1:9" ht="1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196243.48</v>
      </c>
      <c r="I32" s="18">
        <v>177502.04</v>
      </c>
    </row>
    <row r="33" spans="1:9" ht="1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9046.17</v>
      </c>
      <c r="I33" s="18">
        <v>9555.52</v>
      </c>
    </row>
    <row r="34" spans="1:9" ht="1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20764.09</v>
      </c>
      <c r="I34" s="18">
        <v>26696.33</v>
      </c>
    </row>
    <row r="35" spans="1:9" ht="1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>
        <v>28.75</v>
      </c>
      <c r="I35" s="18">
        <v>85.21</v>
      </c>
    </row>
    <row r="36" spans="1:9" ht="1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14594.32</v>
      </c>
      <c r="I36" s="18">
        <v>17232.35</v>
      </c>
    </row>
    <row r="37" spans="1:9" ht="1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277.24</v>
      </c>
      <c r="I37" s="18">
        <v>297.42</v>
      </c>
    </row>
    <row r="38" spans="1:9" ht="1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>
        <v>3485.7</v>
      </c>
      <c r="I38" s="18">
        <v>1339.18</v>
      </c>
    </row>
    <row r="39" spans="1:9" ht="1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/>
    </row>
    <row r="40" spans="1:9" ht="1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8717.51</v>
      </c>
      <c r="I40" s="18">
        <v>8368.3</v>
      </c>
    </row>
    <row r="41" spans="1:9" ht="1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>
        <v>18805.87</v>
      </c>
      <c r="I41" s="18">
        <v>14997.04</v>
      </c>
    </row>
    <row r="42" spans="1:9" ht="1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2568.21</v>
      </c>
      <c r="I44" s="18">
        <v>1033.82</v>
      </c>
    </row>
    <row r="45" spans="1:9" ht="1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-94.20000000012806</v>
      </c>
      <c r="I46" s="14">
        <f>I21-I31</f>
        <v>-769.2800000000279</v>
      </c>
    </row>
    <row r="47" spans="1:9" s="1" customFormat="1" ht="1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509.51</v>
      </c>
      <c r="I47" s="14">
        <f>I48-I49-I50</f>
        <v>740.34</v>
      </c>
    </row>
    <row r="48" spans="1:9" ht="1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>
        <v>509.51</v>
      </c>
      <c r="I48" s="18">
        <v>740.34</v>
      </c>
    </row>
    <row r="49" spans="1:9" ht="1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415.30999999987193</v>
      </c>
      <c r="I54" s="14">
        <f>SUM(I46,I47,I51,I52,I53)</f>
        <v>-28.940000000027908</v>
      </c>
    </row>
    <row r="55" spans="1:9" s="1" customFormat="1" ht="1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415.30999999987193</v>
      </c>
      <c r="I56" s="14">
        <f>SUM(I54,I55)</f>
        <v>-28.940000000027908</v>
      </c>
    </row>
    <row r="57" spans="1:9" ht="1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" customHeight="1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5" right="0.39166666666666666" top="0.7833333333333333" bottom="0.39166666666666666" header="0.5083333333333333" footer="0.5083333333333333"/>
  <pageSetup cellComments="asDisplayed" firstPageNumber="1" useFirstPageNumber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2020-04-23T05:25:10Z</cp:lastPrinted>
  <dcterms:modified xsi:type="dcterms:W3CDTF">2020-04-23T05:25:36Z</dcterms:modified>
  <cp:category/>
  <cp:version/>
  <cp:contentType/>
  <cp:contentStatus/>
</cp:coreProperties>
</file>